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95" windowHeight="11640" tabRatio="531" firstSheet="1" activeTab="2"/>
  </bookViews>
  <sheets>
    <sheet name="DMpom" sheetId="1" r:id="rId1"/>
    <sheet name="Sheet1" sheetId="2" r:id="rId2"/>
    <sheet name="DMs" sheetId="3" r:id="rId3"/>
    <sheet name="Sheet3" sheetId="4" r:id="rId4"/>
  </sheets>
  <definedNames>
    <definedName name="_xlnm.Print_Area" localSheetId="1">'Sheet1'!#REF!</definedName>
  </definedNames>
  <calcPr fullCalcOnLoad="1"/>
</workbook>
</file>

<file path=xl/comments1.xml><?xml version="1.0" encoding="utf-8"?>
<comments xmlns="http://schemas.openxmlformats.org/spreadsheetml/2006/main">
  <authors>
    <author>proektirane</author>
    <author>Sonia</author>
  </authors>
  <commentList>
    <comment ref="A4" authorId="0">
      <text>
        <r>
          <rPr>
            <b/>
            <sz val="8"/>
            <rFont val="Tahoma"/>
            <family val="0"/>
          </rPr>
          <t>proektirane:</t>
        </r>
        <r>
          <rPr>
            <sz val="8"/>
            <rFont val="Tahoma"/>
            <family val="0"/>
          </rPr>
          <t xml:space="preserve">
</t>
        </r>
      </text>
    </comment>
    <comment ref="C15" authorId="1">
      <text>
        <r>
          <rPr>
            <b/>
            <sz val="8"/>
            <rFont val="Tahoma"/>
            <family val="0"/>
          </rPr>
          <t>Sonia: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<sst xmlns="http://schemas.openxmlformats.org/spreadsheetml/2006/main" count="325" uniqueCount="173">
  <si>
    <t>Поз.ПСД</t>
  </si>
  <si>
    <t>Шифър</t>
  </si>
  <si>
    <t>Наименование</t>
  </si>
  <si>
    <t>мярка</t>
  </si>
  <si>
    <t>К-во</t>
  </si>
  <si>
    <t>1</t>
  </si>
  <si>
    <t>8101104110</t>
  </si>
  <si>
    <t>ТРАНШ ИЗКОПИ С В=или&lt;10М В ЗЕМНИ ПОЧВИ С ПРЕХВ.ДО 3М - РЪЧНО</t>
  </si>
  <si>
    <t>м3</t>
  </si>
  <si>
    <t>2</t>
  </si>
  <si>
    <t>8101113100</t>
  </si>
  <si>
    <t>ЗАСИПВАНЕ ТЕСНИ ИЗКОПИ БЕЗ ТРАМБОВАНЕ</t>
  </si>
  <si>
    <t>3</t>
  </si>
  <si>
    <t>8102051320</t>
  </si>
  <si>
    <t>КОФРАЖ НЕАРМИРАНИ БЕТОНОВИ СТЕНИ,КАНАЛИ,ПАРАПЕТИ,АСАННИ ШАХТИ d&gt;15СМ</t>
  </si>
  <si>
    <t>м2</t>
  </si>
  <si>
    <t>4</t>
  </si>
  <si>
    <t>8102070140</t>
  </si>
  <si>
    <t>ПОЛАГАНЕ БЕТОН М150 НЕАРМИРАН В ОСНОВИ,СТЕНИ,КОЛОНИ,ПОДЛ.,НАСТ.,МАШ.ФУНД.-ККРАН</t>
  </si>
  <si>
    <t>5</t>
  </si>
  <si>
    <t>8102071140</t>
  </si>
  <si>
    <t>ПОЛАГАНЕ СТОМАНОБЕТОН М150 КОЛОНИ, СТЪЛБОВЕ, РАМКИ И САМОСТ.ГРЕДИ</t>
  </si>
  <si>
    <t>6</t>
  </si>
  <si>
    <t>8102061020</t>
  </si>
  <si>
    <t>ИЗРАБОТКА И МОНТАЖ АРМИРОВКА - ОБ. И СР.СЛОЖНОСТ 6до12ММ ОТ А1 И А2</t>
  </si>
  <si>
    <t>кг</t>
  </si>
  <si>
    <t>7</t>
  </si>
  <si>
    <t>8104081111</t>
  </si>
  <si>
    <t>ГЛАДКА ЦИМ.ЗАМАЗКА 2 ПЛ. 2 СМ. (1:2+1:1)</t>
  </si>
  <si>
    <t>100 м2</t>
  </si>
  <si>
    <t>8</t>
  </si>
  <si>
    <t>8243176120</t>
  </si>
  <si>
    <t>ДОСТАВКА И МОНТАЖ СТОМАНЕН И ДЪРВЕН КАПАК 75/75СМ</t>
  </si>
  <si>
    <t>бр.</t>
  </si>
  <si>
    <t>9</t>
  </si>
  <si>
    <t>*037000002</t>
  </si>
  <si>
    <t>Доставка и монтаж на чугунени (бет.желязо ф18мм) стъпала</t>
  </si>
  <si>
    <t>10</t>
  </si>
  <si>
    <t>8102162090</t>
  </si>
  <si>
    <t>МИНИЗИРАНЕ ЖЕЛЕЗНИ ПОВЪРХНОСТИ</t>
  </si>
  <si>
    <t>11</t>
  </si>
  <si>
    <t>8102162120</t>
  </si>
  <si>
    <t>БЛАЖНА БОЯ ПО МЕТАЛНИ ПОВЪРХНОСТИ,ТРЪБИ,ЛАМАРИНИ,К-ЦИИ - ДВУКРАТНО</t>
  </si>
  <si>
    <t>12</t>
  </si>
  <si>
    <t>8102079001</t>
  </si>
  <si>
    <t>ПРЕВОЗ Р-РИ Ф-КО СТР.ОБЕКТ Ц-30 СТР.5 Т.3 АЛ.1</t>
  </si>
  <si>
    <t>13</t>
  </si>
  <si>
    <t>*000100005</t>
  </si>
  <si>
    <t>14</t>
  </si>
  <si>
    <t>8440006000</t>
  </si>
  <si>
    <t>МОНТИРАНЕ ПОЦИНКОВАНИ ТРЪБИ В СГРАДИ  2"</t>
  </si>
  <si>
    <t>м</t>
  </si>
  <si>
    <t>15</t>
  </si>
  <si>
    <t>8243072010</t>
  </si>
  <si>
    <t>16</t>
  </si>
  <si>
    <t>8247551203</t>
  </si>
  <si>
    <t>17</t>
  </si>
  <si>
    <t>*037000026</t>
  </si>
  <si>
    <t>18</t>
  </si>
  <si>
    <t>8440332000</t>
  </si>
  <si>
    <t>ДОСТАВКА И МОНТИРАНЕ   PVC ТРЪБИ БЕЗ МУФИ СЪС ЗАЛЕПЕНА ВРЪЗКА ЗА К-Я Ф50мм</t>
  </si>
  <si>
    <t>19</t>
  </si>
  <si>
    <t>8104020511</t>
  </si>
  <si>
    <t>3АСКАЛЯВАНЕ И  НАРЕЖДАНЕ ПРИ ХИДР. 3АСКАЛЯВАНЕ С ЕДРОЛ. КАМЪК-дренажно трапче</t>
  </si>
  <si>
    <t>100 м3</t>
  </si>
  <si>
    <t>*</t>
  </si>
  <si>
    <t>Шахта въздушник</t>
  </si>
  <si>
    <t>Шахта висок изпразнител / *</t>
  </si>
  <si>
    <t>8470462000</t>
  </si>
  <si>
    <t>ДОСТАВКА И МОНТАЖ НА ВЪЗВРАТНИ КЛАПАНИ 2"</t>
  </si>
  <si>
    <t>8247551108</t>
  </si>
  <si>
    <t>СК БЕЗ ИЗПРАЗНИТЕЛ 2"</t>
  </si>
  <si>
    <t>8104080510</t>
  </si>
  <si>
    <t>БЕТОНОВА ОБЛИЦОВКА НА ОТКР.КАНАЛИ 8-12 СМ.</t>
  </si>
  <si>
    <t>20</t>
  </si>
  <si>
    <t>Шахта висок изпразнител</t>
  </si>
  <si>
    <t>Водоснабдяване с.Козя река-помощни сметки</t>
  </si>
  <si>
    <r>
      <t xml:space="preserve">              </t>
    </r>
    <r>
      <rPr>
        <sz val="10"/>
        <rFont val="Arial"/>
        <family val="2"/>
      </rPr>
      <t>Забележка: Всички цени са ориентировъчни и са взети от "Справочник на цените в строителството" бр.4/2002г изд."Стройексперт-СЕК" и са без ДДС, печалба на строителя, непредвидени, строителен надзор, обезщетения и др. Включени са 10% ДСР и 98% допълнителни разходи върху механизацията и труда. Действителните цени ще се доказват по време на строителството.</t>
    </r>
  </si>
  <si>
    <t>Съставил: ………………………</t>
  </si>
  <si>
    <t xml:space="preserve">   инж. К.Нейчев</t>
  </si>
  <si>
    <t>ПОЛАГАНЕ БЕТОН М150 НЕАРМИРАН В ОСНОВИ,СТЕНИ,КОЛОНИ,ПОДЛ.,НАСТ.,МАШ.ФУНД.-</t>
  </si>
  <si>
    <t>8101101200</t>
  </si>
  <si>
    <t>ИЗКОРЕНЯВАНЕ ХРАСТИ И МЛАДА ГОРА ПРИ ДЕБ. НА ДЪРВЕТА ДО 10СМ</t>
  </si>
  <si>
    <t>8101106221</t>
  </si>
  <si>
    <t>ИЗКОП С ОГР.ШИРИНА ДО 1.2М - РЪЧНО УКРЕПЕН В ЗЕМНИ ПОЧВИ С Н=или&lt;2М</t>
  </si>
  <si>
    <t>8101110100</t>
  </si>
  <si>
    <t>ПРЕХВЪРЛЯНЕ ЗЕМ.ПОЧВИ ДО 3М ХОРИЗ. ИЛИ 2М ВЕРТ.РАЗСТОЯНИЕ - РЪЧНО</t>
  </si>
  <si>
    <t>8101409212</t>
  </si>
  <si>
    <t>РАЗРИВАНЕ С БУЛДОЗЕР ИЛИ ЗАСИПВАНЕ ИЗКОПИ С ПРОБ. 41-100 М. ПРИ УТ.У-ВИЯ</t>
  </si>
  <si>
    <t>8243012000</t>
  </si>
  <si>
    <t>ПОДЛОЖКИ ОТ ЗЕМЯ И ПЯСЪК</t>
  </si>
  <si>
    <t>ДЕЗИНФЕКЦИЯ ВОДОПРОВОДИ ф200ММ</t>
  </si>
  <si>
    <t>100 м.</t>
  </si>
  <si>
    <t>8252132020</t>
  </si>
  <si>
    <t>ИЗПИТВАНЕ ПЛЪТНОСТТА НА ТРЪБОПРОВОДИ ПОД ХИДР.НАЛЯГАНЕ ДО ф400</t>
  </si>
  <si>
    <t>Доставка и полагане на РЕ детекторна лента с проводници</t>
  </si>
  <si>
    <t>ИЗКОП С БАГЕР З.ПОЧВА ПРИ1УТ. У-ВИЕ НА ОТВАЛ</t>
  </si>
  <si>
    <t>Помощни количествени сметки</t>
  </si>
  <si>
    <t>КОФРАЖ ВСИЧКИ ВИДОВЕ СТОМАНОБЕТОНОВИ ПЛОЧИ И ГРЕДИ ПРИ ПЛОЧИ</t>
  </si>
  <si>
    <t xml:space="preserve">0.65 </t>
  </si>
  <si>
    <t>СК 3/4"</t>
  </si>
  <si>
    <t>Доставка и монтаж на РЕ муфа Ф75/2" - Ру /от профила/</t>
  </si>
  <si>
    <t>МОНТАЖ АВТОМ.ВЪЗДУШНИК  "EOLO"-3/4" /Ру-от профила/</t>
  </si>
  <si>
    <t>Доставка и монтаж на поц. тройник 2"/3/4"</t>
  </si>
  <si>
    <t>0.15</t>
  </si>
  <si>
    <t>Доставка и монтаж на поц. тройник 2"/2"</t>
  </si>
  <si>
    <t>Доставка и монтаж на поц. коляно 2"/2"</t>
  </si>
  <si>
    <t>Доставка и монтаж холендър 2"</t>
  </si>
  <si>
    <t>8255085063</t>
  </si>
  <si>
    <t>*00000002</t>
  </si>
  <si>
    <t>*00000003</t>
  </si>
  <si>
    <t>Водоснабдяване група "Долни Марян"</t>
  </si>
  <si>
    <t>*000000001</t>
  </si>
  <si>
    <t>*000000004</t>
  </si>
  <si>
    <t>Хранителен водопровод за с.Радовци - първи етап</t>
  </si>
  <si>
    <t>Хранителен водопровод за с.Радавци / *</t>
  </si>
  <si>
    <t>ИЗСИЧАНЕ ХРАСТИ И МЛАДА ГОРА ПРИ ДЕБ. НА ДЪРВЕТАТА ДО 10см</t>
  </si>
  <si>
    <t>ДОСТАВКА И МОНТАЖ НА ПОЛИЕТИЛЕНОВИ ТРЪБИ В ОТКРИТИ ИЗКОПИ ф 63 мм с Ру= 16атм</t>
  </si>
  <si>
    <t>ДОСТАВКА И МОНТАЖ НА МЕХАНИЧЕН РЕ ПРЕХОД-МУФА ф63мм/2" с Ру= 16атм</t>
  </si>
  <si>
    <t xml:space="preserve">ДОСТАВКА И МОНТАЖ НА РЕ СЪЕДИНИТЕЛ  ф63/63-6атм </t>
  </si>
  <si>
    <t xml:space="preserve">  инж.С Симеонова</t>
  </si>
  <si>
    <t xml:space="preserve">ДОСТАВКА И МОНТАЖ НА РЕ КОЛЯНО  ф63/90-6атм </t>
  </si>
  <si>
    <t>№</t>
  </si>
  <si>
    <t>цена</t>
  </si>
  <si>
    <t>стойност</t>
  </si>
  <si>
    <t xml:space="preserve">ИЗКОП ЗЕМНИ ПОЧВИ  РЪЧНО </t>
  </si>
  <si>
    <t>ИЗКОП С БАГЕР ЗЕМ.ПОЧВИ НА ТРАНСПОРТ</t>
  </si>
  <si>
    <t>ДОСТАВКА И ПОЛАГАНЕ НА РЕ ДЕТЕКТОРНА ЛЕНТА С ПРОВОДНИЦИ</t>
  </si>
  <si>
    <t>ПРЕВОЗ НА ОТПАДЪЦИ ОТ НАСТИЛКАТА  С КАМИОН ДО 3КМ.</t>
  </si>
  <si>
    <t>РАЗВАЛЯНЕ  И ВЪСТАНАВЯВАНЕ ТРОШЕНОКАМЕННА НАСТИЛКА</t>
  </si>
  <si>
    <t xml:space="preserve">НАТОВАРВАНЕ НА ЗЕМНА ПОЧВА НА КАМИОН </t>
  </si>
  <si>
    <t>ИЗВОЗВАНЕ НА ИЗЛИШНАТА ПРЪСТ НА 3КМ.</t>
  </si>
  <si>
    <t>ПЯСЪК ЗА ПОДЛОЖКА И ЗАСИПВАНЕ НА ТРЪБИТЕ /ЗА ПЪРВИЯ ПЛАСТ/</t>
  </si>
  <si>
    <t>РАЗВАЛЯНЕ   АСФАЛТОВА НАСТИЛКА</t>
  </si>
  <si>
    <t xml:space="preserve">ПОДМЯНА УЛИЧЕН ВОДОПРОВОД ПО ПЪТ ІІІ-4082 "ЧЕШМА-КЕСАРЕВО" ОТ РЕПУБЛИКАНСКАТА ПЪТНА МРЕЖА В УЧАСТЪКА ПРЕЗ С.КЕСАРЕВО
</t>
  </si>
  <si>
    <t>НАТОВАРВАНЕНА ОТПАДЪЦИ ОТ НАСТИЛКАТА  С КАМИОН ДО 3КМ.</t>
  </si>
  <si>
    <t>ДОСТАВКА И МОНТАЖ НА РЕ ТРОЙНИК-НАМАЛИТЕЛ Ф160ММ/Ф140ММ/10АТМ</t>
  </si>
  <si>
    <t xml:space="preserve">ДОСТАВКА И МОНТАЖ НА РЕ ТРОЙНИК-НАМАЛИТЕЛ Ф140ММ/Ф90ММ/10АТМ </t>
  </si>
  <si>
    <t>ДОСТАВКА И МОНТАЖ НА РЕ НАМАЛИТЕЛ Ф140ММ/Ф90ММ/ 10АТМ</t>
  </si>
  <si>
    <t>ДОСТАВКА И МОНТАЖ НА РЕ НАМАЛИТЕЛ Ф90ММ/Ф75ММ/ 10АТМ</t>
  </si>
  <si>
    <t>ДОСТАВКА И МОНТАЖ НА РЕ КОЛЯНО Ф140ММ/ 90ГР./ 10АТМ</t>
  </si>
  <si>
    <t>ДОСТАВКА И МОНТАЖ НА РЕ ДЪГА Ф140ММ/ 45ГР./ 10АТМ</t>
  </si>
  <si>
    <t>ДОСТАВКА И МОНТАЖ НА РЕ КОЛЯНО Ф90ММ/ 90ГР./ 10АТМ</t>
  </si>
  <si>
    <t>ДОСТАВКА И МОНТАЖ НА РЕ ДЪГА Ф90ММ/ 45ГР./ 10АТМ</t>
  </si>
  <si>
    <t>ДОСТАВКА И МОНТАЖ НА РЕ КАПАЧКА Ф90ММ/ 10АТМ</t>
  </si>
  <si>
    <t>ДОСТАВКА И МОНТАЖ НА РЕ ПРЕДФЛАНШОВА ВРЪЗКА Ф160/10АТМ.-КОМПЛЕКТ СЪС СТОМ. ФЛАНЕЦ Ф150мм</t>
  </si>
  <si>
    <t>ДОСТАВКА И МОНТАЖ НА РЕ ПРЕДФЛАНШОВА ВРЪЗКА Ф140/10АТМ.-КОМПЛЕКТ СЪС СТОМ. ФЛАНЕЦ Ф125мм</t>
  </si>
  <si>
    <t>ДОСТАВКА И МОНТАЖ НА РЕ ПРЕДФЛАНШОВА ВРЪЗКА Ф90/10АТМ.-КОМПЛЕКТ СЪС СВ. ФЛАНЕЦ Ф80ММ</t>
  </si>
  <si>
    <t>ДОСТАВКА И МОНТАЖ НА РЕ МЕХ. ПРЕХОД С ВЪТРЕШНА РЕЗБА Ф90ММ/2" / 10АТМ.</t>
  </si>
  <si>
    <t>ДОСТАВКА И МОНТАЖ СК  Ф125ММ /10АТМ.</t>
  </si>
  <si>
    <t xml:space="preserve">ДОСТАВКА И ПОЛАГАНЕ НА РЕ СИГНАЛНА ЛЕНТА </t>
  </si>
  <si>
    <t>ДОСТАВКА И МОНТАЖ ФС Ф80ММ  /10АТМ.</t>
  </si>
  <si>
    <t>ДОСТАВКА И МОНТАЖ СВ.ФЛАНЕЦ Ф150ММ  /10АТМ.</t>
  </si>
  <si>
    <t>ДОСТАВКА И МОНТАЖ НА РЕ ТРОЙНИК Ф90ММ/Ф90ММ/10АТМ</t>
  </si>
  <si>
    <t>ДЕЗИНФЕКЦИЯ ВОДОПРОВОДИ ДО ф150ММ</t>
  </si>
  <si>
    <t>РЯЗЯНЕ   АСФАЛТОВА НАСТИЛКА</t>
  </si>
  <si>
    <t xml:space="preserve">НЕСОРТИРАН ТРОШЕН КАМЪК  </t>
  </si>
  <si>
    <t xml:space="preserve">ДОСТАВКА И МОНТАЖ ТАБЕЛКИ ПХ и СК </t>
  </si>
  <si>
    <t>СГРАДНО ВОДОПРОВОДНО ОТКЛОНЕНИЕ 7М</t>
  </si>
  <si>
    <r>
      <t>ДОСТАВКА И ПОЛАГАНЕ НА РЕ ТРЪБИ-Ф</t>
    </r>
    <r>
      <rPr>
        <b/>
        <sz val="9"/>
        <rFont val="Arial"/>
        <family val="2"/>
      </rPr>
      <t>160</t>
    </r>
    <r>
      <rPr>
        <sz val="9"/>
        <rFont val="Arial"/>
        <family val="2"/>
      </rPr>
      <t>ММ/10,0АТМ НА ЧЕЛНА ЗАВАРКА В ОТКРИТИ ИЗКОПИ, ВКЛ. ЗАВАРКА</t>
    </r>
  </si>
  <si>
    <t>лв.</t>
  </si>
  <si>
    <t>Водопроводи по път ІІІ-4082, в уч. през с.Кесарево</t>
  </si>
  <si>
    <t>Количествено - стойностна сметка</t>
  </si>
  <si>
    <r>
      <t>ДОСТАВКА И ПОЛАГАНЕ НА РЕ ТРЪБИ-Ф</t>
    </r>
    <r>
      <rPr>
        <b/>
        <sz val="9"/>
        <rFont val="Arial"/>
        <family val="2"/>
      </rPr>
      <t>140</t>
    </r>
    <r>
      <rPr>
        <sz val="9"/>
        <rFont val="Arial"/>
        <family val="2"/>
      </rPr>
      <t>ММ/10,0АТМ НА ЧЕЛНА ЗАВАРКА В ОТКРИТИ ИЗКОПИ, ВКЛ. ЗАВАРКА</t>
    </r>
  </si>
  <si>
    <r>
      <t>ДОСТАВКА И ПОЛАГАНЕ РЕ ТРЪБИ Ф</t>
    </r>
    <r>
      <rPr>
        <b/>
        <sz val="9"/>
        <rFont val="Arial"/>
        <family val="2"/>
      </rPr>
      <t>90</t>
    </r>
    <r>
      <rPr>
        <sz val="9"/>
        <rFont val="Arial"/>
        <family val="2"/>
      </rPr>
      <t>ММ/10.0АТМ НА ЧЕЛНА ЗАВАРКА В ОТКРИТИ ИЗКОПИ, ВКЛ. ЗАВАРКА</t>
    </r>
  </si>
  <si>
    <t>ДОСТАВКА И МОНТАЖ СК  Ф125ММ /10АТМ.С ОХР. ГАРНИТУРА /КОПЛЕКТ/</t>
  </si>
  <si>
    <t>ИЗПИТВАНЕ ПЛЪТНОСТТА НА ТРЪБОПРОВОДИ ПОД ХИДР.НАЛЯГАНЕ ДО ф150ММ</t>
  </si>
  <si>
    <t>ДОСТАВКА И МОНТАЖ ФЛАНШОВ АДАПТОР ЗА АЦФ60ММ  /10АТМ.</t>
  </si>
  <si>
    <t>ДОСТАВКА И МОНТАЖ ПX 70/80 - НАДЗЕМЕН /КОМПЛЕКТ/</t>
  </si>
  <si>
    <t>ДОСТАВКА И МОНТАЖ СК  Ф80ММ /10АТМ. С ОХР. ГАРНИТУРА /КОМПЛЕКТ/</t>
  </si>
  <si>
    <t>Общо СМР</t>
  </si>
  <si>
    <t>ДДС 20%</t>
  </si>
  <si>
    <t>ВСИЧКО СМР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</si>
</sst>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"/>
    <numFmt numFmtId="190" formatCode="0.0000"/>
    <numFmt numFmtId="191" formatCode="0.00000"/>
    <numFmt numFmtId="192" formatCode="0.000&quot; куб.м.&quot;"/>
    <numFmt numFmtId="193" formatCode="0.00&quot; куб.м.&quot;"/>
    <numFmt numFmtId="194" formatCode="00000"/>
    <numFmt numFmtId="195" formatCode="[$€-1809]#,##0.00"/>
  </numFmts>
  <fonts count="3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7" borderId="2" applyNumberFormat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1" borderId="6" applyNumberFormat="0" applyAlignment="0" applyProtection="0"/>
    <xf numFmtId="0" fontId="21" fillId="21" borderId="2" applyNumberFormat="0" applyAlignment="0" applyProtection="0"/>
    <xf numFmtId="0" fontId="23" fillId="22" borderId="7" applyNumberFormat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center" wrapText="1"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 wrapText="1"/>
    </xf>
    <xf numFmtId="189" fontId="0" fillId="0" borderId="0" xfId="0" applyNumberFormat="1" applyAlignment="1">
      <alignment horizontal="center"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189" fontId="0" fillId="0" borderId="0" xfId="0" applyNumberForma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 quotePrefix="1">
      <alignment/>
    </xf>
    <xf numFmtId="189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 quotePrefix="1">
      <alignment/>
    </xf>
    <xf numFmtId="189" fontId="0" fillId="21" borderId="10" xfId="0" applyNumberFormat="1" applyFill="1" applyBorder="1" applyAlignment="1">
      <alignment horizontal="center"/>
    </xf>
    <xf numFmtId="0" fontId="0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 quotePrefix="1">
      <alignment horizontal="center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" fillId="0" borderId="11" xfId="0" applyFont="1" applyBorder="1" applyAlignment="1" quotePrefix="1">
      <alignment wrapText="1"/>
    </xf>
    <xf numFmtId="18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 vertical="top" wrapText="1"/>
    </xf>
    <xf numFmtId="2" fontId="10" fillId="0" borderId="0" xfId="0" applyNumberFormat="1" applyFont="1" applyBorder="1" applyAlignment="1">
      <alignment horizontal="right" wrapText="1"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2" fontId="9" fillId="0" borderId="0" xfId="49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2" fontId="10" fillId="0" borderId="10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 horizontal="center"/>
      <protection/>
    </xf>
    <xf numFmtId="0" fontId="10" fillId="0" borderId="10" xfId="0" applyFont="1" applyBorder="1" applyAlignment="1" quotePrefix="1">
      <alignment wrapText="1"/>
    </xf>
    <xf numFmtId="0" fontId="0" fillId="0" borderId="10" xfId="0" applyFont="1" applyBorder="1" applyAlignment="1" applyProtection="1" quotePrefix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 quotePrefix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quotePrefix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 quotePrefix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right"/>
      <protection/>
    </xf>
    <xf numFmtId="0" fontId="10" fillId="0" borderId="10" xfId="0" applyFont="1" applyFill="1" applyBorder="1" applyAlignment="1">
      <alignment/>
    </xf>
    <xf numFmtId="0" fontId="0" fillId="0" borderId="10" xfId="0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31"/>
  <sheetViews>
    <sheetView zoomScalePageLayoutView="0" workbookViewId="0" topLeftCell="A1">
      <selection activeCell="B15" sqref="B15:E15"/>
    </sheetView>
  </sheetViews>
  <sheetFormatPr defaultColWidth="9.140625" defaultRowHeight="12.75"/>
  <cols>
    <col min="1" max="1" width="8.28125" style="1" customWidth="1"/>
    <col min="2" max="2" width="12.00390625" style="1" customWidth="1"/>
    <col min="3" max="3" width="48.00390625" style="0" customWidth="1"/>
    <col min="4" max="4" width="7.8515625" style="1" customWidth="1"/>
    <col min="5" max="5" width="7.7109375" style="9" customWidth="1"/>
  </cols>
  <sheetData>
    <row r="1" spans="2:5" ht="23.25" customHeight="1">
      <c r="B1" s="63" t="s">
        <v>111</v>
      </c>
      <c r="C1" s="64"/>
      <c r="D1" s="64"/>
      <c r="E1" s="64"/>
    </row>
    <row r="2" spans="2:5" ht="21.75" customHeight="1">
      <c r="B2" s="65" t="s">
        <v>114</v>
      </c>
      <c r="C2" s="64"/>
      <c r="D2" s="64"/>
      <c r="E2" s="64"/>
    </row>
    <row r="3" spans="3:6" ht="15.75">
      <c r="C3" s="36" t="s">
        <v>97</v>
      </c>
      <c r="D3" s="37"/>
      <c r="E3" s="37"/>
      <c r="F3" s="37"/>
    </row>
    <row r="4" spans="1:5" ht="12.75">
      <c r="A4" s="4" t="s">
        <v>0</v>
      </c>
      <c r="B4" s="4" t="s">
        <v>1</v>
      </c>
      <c r="C4" s="4" t="s">
        <v>2</v>
      </c>
      <c r="D4" s="4" t="s">
        <v>3</v>
      </c>
      <c r="E4" s="7" t="s">
        <v>4</v>
      </c>
    </row>
    <row r="5" spans="1:5" ht="12.75">
      <c r="A5" s="21"/>
      <c r="B5" s="21"/>
      <c r="C5" s="22" t="s">
        <v>115</v>
      </c>
      <c r="D5" s="21"/>
      <c r="E5" s="23"/>
    </row>
    <row r="6" spans="1:5" ht="22.5">
      <c r="A6" s="24">
        <v>1</v>
      </c>
      <c r="B6" s="24">
        <v>8101101100</v>
      </c>
      <c r="C6" s="35" t="s">
        <v>116</v>
      </c>
      <c r="D6" s="24" t="s">
        <v>29</v>
      </c>
      <c r="E6" s="38">
        <v>2.5</v>
      </c>
    </row>
    <row r="7" spans="1:5" ht="26.25" customHeight="1">
      <c r="A7" s="6">
        <v>2</v>
      </c>
      <c r="B7" s="6" t="s">
        <v>81</v>
      </c>
      <c r="C7" s="10" t="s">
        <v>82</v>
      </c>
      <c r="D7" s="6" t="s">
        <v>29</v>
      </c>
      <c r="E7" s="17">
        <v>2.5</v>
      </c>
    </row>
    <row r="8" spans="1:5" ht="12.75" customHeight="1">
      <c r="A8" s="31">
        <v>3</v>
      </c>
      <c r="B8" s="31">
        <v>8101402120</v>
      </c>
      <c r="C8" s="32" t="s">
        <v>96</v>
      </c>
      <c r="D8" s="33" t="s">
        <v>8</v>
      </c>
      <c r="E8" s="34">
        <v>238</v>
      </c>
    </row>
    <row r="9" spans="1:5" ht="24" customHeight="1">
      <c r="A9" s="6">
        <v>4</v>
      </c>
      <c r="B9" s="6" t="s">
        <v>83</v>
      </c>
      <c r="C9" s="10" t="s">
        <v>84</v>
      </c>
      <c r="D9" s="28" t="s">
        <v>8</v>
      </c>
      <c r="E9" s="30">
        <v>59</v>
      </c>
    </row>
    <row r="10" spans="1:5" ht="22.5" customHeight="1">
      <c r="A10" s="6">
        <v>5</v>
      </c>
      <c r="B10" s="6" t="s">
        <v>85</v>
      </c>
      <c r="C10" s="10" t="s">
        <v>86</v>
      </c>
      <c r="D10" s="28" t="s">
        <v>8</v>
      </c>
      <c r="E10" s="30">
        <v>59</v>
      </c>
    </row>
    <row r="11" spans="1:5" ht="25.5">
      <c r="A11" s="6">
        <v>5</v>
      </c>
      <c r="B11" s="6" t="s">
        <v>87</v>
      </c>
      <c r="C11" s="10" t="s">
        <v>88</v>
      </c>
      <c r="D11" s="28" t="s">
        <v>8</v>
      </c>
      <c r="E11" s="30">
        <v>278</v>
      </c>
    </row>
    <row r="12" spans="1:5" ht="13.5" customHeight="1">
      <c r="A12" s="28">
        <v>6</v>
      </c>
      <c r="B12" s="28" t="s">
        <v>89</v>
      </c>
      <c r="C12" s="10" t="s">
        <v>90</v>
      </c>
      <c r="D12" s="28" t="s">
        <v>8</v>
      </c>
      <c r="E12" s="30">
        <v>18</v>
      </c>
    </row>
    <row r="13" spans="1:5" ht="24.75" customHeight="1">
      <c r="A13" s="28">
        <v>7</v>
      </c>
      <c r="B13" s="29" t="s">
        <v>112</v>
      </c>
      <c r="C13" s="11" t="s">
        <v>118</v>
      </c>
      <c r="D13" s="29" t="s">
        <v>33</v>
      </c>
      <c r="E13" s="30">
        <v>1</v>
      </c>
    </row>
    <row r="14" spans="1:5" ht="25.5" customHeight="1">
      <c r="A14" s="6">
        <v>8</v>
      </c>
      <c r="B14" s="6" t="s">
        <v>108</v>
      </c>
      <c r="C14" s="10" t="s">
        <v>117</v>
      </c>
      <c r="D14" s="6" t="s">
        <v>51</v>
      </c>
      <c r="E14" s="17">
        <v>188</v>
      </c>
    </row>
    <row r="15" spans="1:5" ht="15.75" customHeight="1">
      <c r="A15" s="6">
        <v>9</v>
      </c>
      <c r="B15" s="13" t="s">
        <v>113</v>
      </c>
      <c r="C15" s="11" t="s">
        <v>121</v>
      </c>
      <c r="D15" s="13" t="s">
        <v>33</v>
      </c>
      <c r="E15" s="17">
        <v>2</v>
      </c>
    </row>
    <row r="16" spans="1:5" ht="14.25" customHeight="1">
      <c r="A16" s="6">
        <v>10</v>
      </c>
      <c r="B16" s="6" t="s">
        <v>109</v>
      </c>
      <c r="C16" s="11" t="s">
        <v>119</v>
      </c>
      <c r="D16" s="6" t="s">
        <v>33</v>
      </c>
      <c r="E16" s="17">
        <v>1</v>
      </c>
    </row>
    <row r="17" spans="1:5" ht="12.75">
      <c r="A17" s="4">
        <v>11</v>
      </c>
      <c r="B17" s="15">
        <v>8243141080</v>
      </c>
      <c r="C17" s="14" t="s">
        <v>91</v>
      </c>
      <c r="D17" s="4" t="s">
        <v>92</v>
      </c>
      <c r="E17" s="18">
        <v>1.88</v>
      </c>
    </row>
    <row r="18" spans="1:5" ht="22.5">
      <c r="A18" s="4">
        <v>12</v>
      </c>
      <c r="B18" s="16" t="s">
        <v>93</v>
      </c>
      <c r="C18" s="10" t="s">
        <v>94</v>
      </c>
      <c r="D18" s="4" t="s">
        <v>51</v>
      </c>
      <c r="E18" s="18">
        <v>188</v>
      </c>
    </row>
    <row r="19" spans="1:5" ht="12" customHeight="1">
      <c r="A19" s="4">
        <v>13</v>
      </c>
      <c r="B19" s="4" t="s">
        <v>110</v>
      </c>
      <c r="C19" s="10" t="s">
        <v>95</v>
      </c>
      <c r="D19" s="4" t="s">
        <v>51</v>
      </c>
      <c r="E19" s="18">
        <v>188</v>
      </c>
    </row>
    <row r="20" spans="1:5" ht="16.5" customHeight="1">
      <c r="A20" s="25"/>
      <c r="B20" s="25"/>
      <c r="C20" s="26" t="s">
        <v>115</v>
      </c>
      <c r="D20" s="25"/>
      <c r="E20" s="27"/>
    </row>
    <row r="21" spans="1:5" ht="14.25" customHeight="1">
      <c r="A21" s="12"/>
      <c r="B21" s="12"/>
      <c r="C21" s="19"/>
      <c r="D21" s="12"/>
      <c r="E21" s="20"/>
    </row>
    <row r="22" spans="4:5" ht="12.75">
      <c r="D22" s="2" t="s">
        <v>78</v>
      </c>
      <c r="E22"/>
    </row>
    <row r="23" spans="4:5" ht="12.75">
      <c r="D23" s="2" t="s">
        <v>120</v>
      </c>
      <c r="E23"/>
    </row>
    <row r="31" ht="13.5" customHeight="1"/>
    <row r="34" ht="22.5" customHeight="1"/>
    <row r="38" ht="14.25" customHeight="1"/>
    <row r="42" ht="13.5" customHeight="1"/>
    <row r="43" ht="24" customHeight="1"/>
    <row r="44" ht="11.25" customHeight="1"/>
    <row r="48" ht="14.25" customHeight="1"/>
    <row r="51" ht="21.75" customHeight="1"/>
    <row r="56" s="3" customFormat="1" ht="53.25" customHeight="1"/>
    <row r="79" spans="1:5" ht="22.5">
      <c r="A79" s="31" t="s">
        <v>5</v>
      </c>
      <c r="B79" s="31" t="s">
        <v>6</v>
      </c>
      <c r="C79" s="39" t="s">
        <v>7</v>
      </c>
      <c r="D79" s="31" t="s">
        <v>8</v>
      </c>
      <c r="E79" s="40">
        <v>6.5</v>
      </c>
    </row>
    <row r="80" spans="1:5" ht="12.75">
      <c r="A80" s="6" t="s">
        <v>9</v>
      </c>
      <c r="B80" s="6" t="s">
        <v>10</v>
      </c>
      <c r="C80" s="10" t="s">
        <v>11</v>
      </c>
      <c r="D80" s="6" t="s">
        <v>8</v>
      </c>
      <c r="E80" s="8">
        <v>2.5</v>
      </c>
    </row>
    <row r="81" spans="1:5" ht="22.5">
      <c r="A81" s="6" t="s">
        <v>12</v>
      </c>
      <c r="B81" s="6" t="s">
        <v>13</v>
      </c>
      <c r="C81" s="10" t="s">
        <v>14</v>
      </c>
      <c r="D81" s="6" t="s">
        <v>15</v>
      </c>
      <c r="E81" s="8">
        <v>22.5</v>
      </c>
    </row>
    <row r="82" spans="1:5" ht="22.5">
      <c r="A82" s="6">
        <v>4</v>
      </c>
      <c r="B82" s="6">
        <v>8102050320</v>
      </c>
      <c r="C82" s="11" t="s">
        <v>98</v>
      </c>
      <c r="D82" s="13" t="s">
        <v>15</v>
      </c>
      <c r="E82" s="8" t="s">
        <v>99</v>
      </c>
    </row>
    <row r="83" spans="1:5" ht="22.5">
      <c r="A83" s="6" t="s">
        <v>16</v>
      </c>
      <c r="B83" s="6" t="s">
        <v>17</v>
      </c>
      <c r="C83" s="11" t="s">
        <v>18</v>
      </c>
      <c r="D83" s="6" t="s">
        <v>8</v>
      </c>
      <c r="E83" s="8">
        <v>3</v>
      </c>
    </row>
    <row r="84" spans="1:5" ht="22.5">
      <c r="A84" s="6" t="s">
        <v>19</v>
      </c>
      <c r="B84" s="6" t="s">
        <v>20</v>
      </c>
      <c r="C84" s="10" t="s">
        <v>21</v>
      </c>
      <c r="D84" s="6" t="s">
        <v>8</v>
      </c>
      <c r="E84" s="8">
        <v>0.15</v>
      </c>
    </row>
    <row r="85" spans="1:5" ht="22.5">
      <c r="A85" s="6" t="s">
        <v>22</v>
      </c>
      <c r="B85" s="6" t="s">
        <v>23</v>
      </c>
      <c r="C85" s="10" t="s">
        <v>24</v>
      </c>
      <c r="D85" s="6" t="s">
        <v>25</v>
      </c>
      <c r="E85" s="8">
        <v>3.2</v>
      </c>
    </row>
    <row r="86" spans="1:5" ht="12.75">
      <c r="A86" s="6" t="s">
        <v>26</v>
      </c>
      <c r="B86" s="6" t="s">
        <v>27</v>
      </c>
      <c r="C86" s="10" t="s">
        <v>28</v>
      </c>
      <c r="D86" s="6" t="s">
        <v>29</v>
      </c>
      <c r="E86" s="8">
        <v>0.14</v>
      </c>
    </row>
    <row r="87" spans="1:5" ht="22.5">
      <c r="A87" s="6" t="s">
        <v>30</v>
      </c>
      <c r="B87" s="6" t="s">
        <v>31</v>
      </c>
      <c r="C87" s="10" t="s">
        <v>32</v>
      </c>
      <c r="D87" s="6" t="s">
        <v>33</v>
      </c>
      <c r="E87" s="8">
        <v>1</v>
      </c>
    </row>
    <row r="88" spans="1:5" ht="12.75">
      <c r="A88" s="6" t="s">
        <v>34</v>
      </c>
      <c r="B88" s="6" t="s">
        <v>35</v>
      </c>
      <c r="C88" s="10" t="s">
        <v>36</v>
      </c>
      <c r="D88" s="6" t="s">
        <v>33</v>
      </c>
      <c r="E88" s="8">
        <v>7</v>
      </c>
    </row>
    <row r="89" spans="1:5" ht="12.75">
      <c r="A89" s="6" t="s">
        <v>37</v>
      </c>
      <c r="B89" s="6" t="s">
        <v>38</v>
      </c>
      <c r="C89" s="10" t="s">
        <v>39</v>
      </c>
      <c r="D89" s="6" t="s">
        <v>15</v>
      </c>
      <c r="E89" s="8">
        <v>0.5</v>
      </c>
    </row>
    <row r="90" spans="1:5" ht="22.5">
      <c r="A90" s="6" t="s">
        <v>40</v>
      </c>
      <c r="B90" s="6" t="s">
        <v>41</v>
      </c>
      <c r="C90" s="10" t="s">
        <v>42</v>
      </c>
      <c r="D90" s="6" t="s">
        <v>15</v>
      </c>
      <c r="E90" s="8">
        <v>0.5</v>
      </c>
    </row>
    <row r="91" spans="1:5" ht="12.75">
      <c r="A91" s="6" t="s">
        <v>43</v>
      </c>
      <c r="B91" s="6" t="s">
        <v>44</v>
      </c>
      <c r="C91" s="10" t="s">
        <v>45</v>
      </c>
      <c r="D91" s="6" t="s">
        <v>8</v>
      </c>
      <c r="E91" s="8">
        <v>3.5</v>
      </c>
    </row>
    <row r="92" spans="1:5" ht="12.75">
      <c r="A92" s="6" t="s">
        <v>46</v>
      </c>
      <c r="B92" s="6" t="s">
        <v>47</v>
      </c>
      <c r="C92" s="10" t="s">
        <v>103</v>
      </c>
      <c r="D92" s="6" t="s">
        <v>33</v>
      </c>
      <c r="E92" s="8">
        <v>1</v>
      </c>
    </row>
    <row r="93" spans="1:5" ht="12.75">
      <c r="A93" s="6" t="s">
        <v>48</v>
      </c>
      <c r="B93" s="6" t="s">
        <v>49</v>
      </c>
      <c r="C93" s="10" t="s">
        <v>50</v>
      </c>
      <c r="D93" s="6" t="s">
        <v>51</v>
      </c>
      <c r="E93" s="8">
        <v>2</v>
      </c>
    </row>
    <row r="94" spans="1:5" ht="12.75">
      <c r="A94" s="6" t="s">
        <v>52</v>
      </c>
      <c r="B94" s="6" t="s">
        <v>53</v>
      </c>
      <c r="C94" s="10" t="s">
        <v>102</v>
      </c>
      <c r="D94" s="6" t="s">
        <v>33</v>
      </c>
      <c r="E94" s="8">
        <v>1</v>
      </c>
    </row>
    <row r="95" spans="1:5" ht="12.75">
      <c r="A95" s="6" t="s">
        <v>54</v>
      </c>
      <c r="B95" s="6" t="s">
        <v>55</v>
      </c>
      <c r="C95" s="10" t="s">
        <v>100</v>
      </c>
      <c r="D95" s="6" t="s">
        <v>33</v>
      </c>
      <c r="E95" s="8">
        <v>1</v>
      </c>
    </row>
    <row r="96" spans="1:5" ht="12.75">
      <c r="A96" s="6" t="s">
        <v>56</v>
      </c>
      <c r="B96" s="6" t="s">
        <v>57</v>
      </c>
      <c r="C96" s="10" t="s">
        <v>101</v>
      </c>
      <c r="D96" s="6" t="s">
        <v>33</v>
      </c>
      <c r="E96" s="8">
        <v>1</v>
      </c>
    </row>
    <row r="97" spans="1:5" ht="22.5">
      <c r="A97" s="6" t="s">
        <v>58</v>
      </c>
      <c r="B97" s="6" t="s">
        <v>59</v>
      </c>
      <c r="C97" s="10" t="s">
        <v>60</v>
      </c>
      <c r="D97" s="6" t="s">
        <v>51</v>
      </c>
      <c r="E97" s="8">
        <v>2</v>
      </c>
    </row>
    <row r="98" spans="1:5" ht="22.5">
      <c r="A98" s="6" t="s">
        <v>61</v>
      </c>
      <c r="B98" s="6" t="s">
        <v>62</v>
      </c>
      <c r="C98" s="10" t="s">
        <v>63</v>
      </c>
      <c r="D98" s="6" t="s">
        <v>64</v>
      </c>
      <c r="E98" s="8">
        <v>0.002</v>
      </c>
    </row>
    <row r="99" spans="1:5" ht="12.75">
      <c r="A99" s="4"/>
      <c r="B99" s="4"/>
      <c r="C99" s="5" t="s">
        <v>65</v>
      </c>
      <c r="D99" s="4"/>
      <c r="E99" s="7"/>
    </row>
    <row r="100" spans="1:5" ht="12.75">
      <c r="A100" s="4"/>
      <c r="B100" s="4"/>
      <c r="C100" s="5" t="s">
        <v>66</v>
      </c>
      <c r="D100" s="4"/>
      <c r="E100" s="7"/>
    </row>
    <row r="101" spans="1:5" ht="12.75">
      <c r="A101" s="4"/>
      <c r="B101" s="4"/>
      <c r="C101" s="5" t="s">
        <v>67</v>
      </c>
      <c r="D101" s="4"/>
      <c r="E101" s="7"/>
    </row>
    <row r="102" spans="1:5" ht="22.5">
      <c r="A102" s="6" t="s">
        <v>5</v>
      </c>
      <c r="B102" s="6" t="s">
        <v>6</v>
      </c>
      <c r="C102" s="10" t="s">
        <v>7</v>
      </c>
      <c r="D102" s="6" t="s">
        <v>8</v>
      </c>
      <c r="E102" s="8">
        <v>6.5</v>
      </c>
    </row>
    <row r="103" spans="1:5" ht="12.75">
      <c r="A103" s="6" t="s">
        <v>9</v>
      </c>
      <c r="B103" s="6" t="s">
        <v>10</v>
      </c>
      <c r="C103" s="10" t="s">
        <v>11</v>
      </c>
      <c r="D103" s="6" t="s">
        <v>8</v>
      </c>
      <c r="E103" s="8">
        <v>2.5</v>
      </c>
    </row>
    <row r="104" spans="1:5" ht="22.5">
      <c r="A104" s="6" t="s">
        <v>12</v>
      </c>
      <c r="B104" s="6" t="s">
        <v>13</v>
      </c>
      <c r="C104" s="10" t="s">
        <v>14</v>
      </c>
      <c r="D104" s="6" t="s">
        <v>15</v>
      </c>
      <c r="E104" s="8">
        <v>22.5</v>
      </c>
    </row>
    <row r="105" spans="1:5" ht="22.5">
      <c r="A105" s="6">
        <v>4</v>
      </c>
      <c r="B105" s="6">
        <v>8102050320</v>
      </c>
      <c r="C105" s="11" t="s">
        <v>98</v>
      </c>
      <c r="D105" s="13" t="s">
        <v>15</v>
      </c>
      <c r="E105" s="8" t="s">
        <v>99</v>
      </c>
    </row>
    <row r="106" spans="1:5" ht="22.5">
      <c r="A106" s="6">
        <v>5</v>
      </c>
      <c r="B106" s="6" t="s">
        <v>17</v>
      </c>
      <c r="C106" s="10" t="s">
        <v>80</v>
      </c>
      <c r="D106" s="6" t="s">
        <v>8</v>
      </c>
      <c r="E106" s="8">
        <v>3</v>
      </c>
    </row>
    <row r="107" spans="1:5" ht="22.5">
      <c r="A107" s="6">
        <v>6</v>
      </c>
      <c r="B107" s="6" t="s">
        <v>20</v>
      </c>
      <c r="C107" s="10" t="s">
        <v>21</v>
      </c>
      <c r="D107" s="6" t="s">
        <v>8</v>
      </c>
      <c r="E107" s="8" t="s">
        <v>104</v>
      </c>
    </row>
    <row r="108" spans="1:5" ht="22.5">
      <c r="A108" s="6">
        <v>7</v>
      </c>
      <c r="B108" s="6" t="s">
        <v>23</v>
      </c>
      <c r="C108" s="10" t="s">
        <v>24</v>
      </c>
      <c r="D108" s="6" t="s">
        <v>25</v>
      </c>
      <c r="E108" s="8">
        <v>3.2</v>
      </c>
    </row>
    <row r="109" spans="1:5" ht="12.75">
      <c r="A109" s="6" t="s">
        <v>30</v>
      </c>
      <c r="B109" s="6" t="s">
        <v>27</v>
      </c>
      <c r="C109" s="10" t="s">
        <v>28</v>
      </c>
      <c r="D109" s="6" t="s">
        <v>29</v>
      </c>
      <c r="E109" s="8">
        <v>0.14</v>
      </c>
    </row>
    <row r="110" spans="1:5" ht="22.5">
      <c r="A110" s="6" t="s">
        <v>34</v>
      </c>
      <c r="B110" s="6" t="s">
        <v>31</v>
      </c>
      <c r="C110" s="10" t="s">
        <v>32</v>
      </c>
      <c r="D110" s="6" t="s">
        <v>33</v>
      </c>
      <c r="E110" s="8">
        <v>1</v>
      </c>
    </row>
    <row r="111" spans="1:5" ht="12.75">
      <c r="A111" s="6" t="s">
        <v>37</v>
      </c>
      <c r="B111" s="6" t="s">
        <v>35</v>
      </c>
      <c r="C111" s="10" t="s">
        <v>36</v>
      </c>
      <c r="D111" s="6" t="s">
        <v>33</v>
      </c>
      <c r="E111" s="8">
        <v>7</v>
      </c>
    </row>
    <row r="112" spans="1:5" ht="12.75">
      <c r="A112" s="6" t="s">
        <v>40</v>
      </c>
      <c r="B112" s="6" t="s">
        <v>38</v>
      </c>
      <c r="C112" s="10" t="s">
        <v>39</v>
      </c>
      <c r="D112" s="6" t="s">
        <v>15</v>
      </c>
      <c r="E112" s="8">
        <v>0.5</v>
      </c>
    </row>
    <row r="113" spans="1:6" ht="22.5">
      <c r="A113" s="6" t="s">
        <v>43</v>
      </c>
      <c r="B113" s="6" t="s">
        <v>41</v>
      </c>
      <c r="C113" s="10" t="s">
        <v>42</v>
      </c>
      <c r="D113" s="6" t="s">
        <v>15</v>
      </c>
      <c r="E113" s="8">
        <v>0.5</v>
      </c>
      <c r="F113" s="3"/>
    </row>
    <row r="114" spans="1:5" ht="12.75">
      <c r="A114" s="6" t="s">
        <v>46</v>
      </c>
      <c r="B114" s="6" t="s">
        <v>44</v>
      </c>
      <c r="C114" s="10" t="s">
        <v>45</v>
      </c>
      <c r="D114" s="6" t="s">
        <v>8</v>
      </c>
      <c r="E114" s="8">
        <v>3.5</v>
      </c>
    </row>
    <row r="115" spans="1:5" ht="22.5">
      <c r="A115" s="6" t="s">
        <v>48</v>
      </c>
      <c r="B115" s="6" t="s">
        <v>59</v>
      </c>
      <c r="C115" s="10" t="s">
        <v>60</v>
      </c>
      <c r="D115" s="6" t="s">
        <v>51</v>
      </c>
      <c r="E115" s="8">
        <v>2</v>
      </c>
    </row>
    <row r="116" spans="1:5" ht="12.75">
      <c r="A116" s="6" t="s">
        <v>52</v>
      </c>
      <c r="B116" s="6" t="s">
        <v>68</v>
      </c>
      <c r="C116" s="10" t="s">
        <v>69</v>
      </c>
      <c r="D116" s="6" t="s">
        <v>33</v>
      </c>
      <c r="E116" s="8">
        <v>1</v>
      </c>
    </row>
    <row r="117" spans="1:5" ht="12.75">
      <c r="A117" s="6" t="s">
        <v>54</v>
      </c>
      <c r="B117" s="6" t="s">
        <v>47</v>
      </c>
      <c r="C117" s="10" t="s">
        <v>105</v>
      </c>
      <c r="D117" s="6" t="s">
        <v>33</v>
      </c>
      <c r="E117" s="8">
        <v>1</v>
      </c>
    </row>
    <row r="118" spans="1:5" ht="12.75">
      <c r="A118" s="6" t="s">
        <v>56</v>
      </c>
      <c r="B118" s="6" t="s">
        <v>47</v>
      </c>
      <c r="C118" s="10" t="s">
        <v>106</v>
      </c>
      <c r="D118" s="6" t="s">
        <v>33</v>
      </c>
      <c r="E118" s="8">
        <v>1</v>
      </c>
    </row>
    <row r="119" spans="1:5" ht="12.75">
      <c r="A119" s="6" t="s">
        <v>56</v>
      </c>
      <c r="B119" s="6" t="s">
        <v>47</v>
      </c>
      <c r="C119" s="10" t="s">
        <v>107</v>
      </c>
      <c r="D119" s="6" t="s">
        <v>33</v>
      </c>
      <c r="E119" s="8">
        <v>1</v>
      </c>
    </row>
    <row r="120" spans="1:5" ht="12.75">
      <c r="A120" s="6" t="s">
        <v>56</v>
      </c>
      <c r="B120" s="6" t="s">
        <v>49</v>
      </c>
      <c r="C120" s="10" t="s">
        <v>50</v>
      </c>
      <c r="D120" s="6" t="s">
        <v>51</v>
      </c>
      <c r="E120" s="8">
        <v>2</v>
      </c>
    </row>
    <row r="121" spans="1:5" ht="12.75">
      <c r="A121" s="6" t="s">
        <v>58</v>
      </c>
      <c r="B121" s="6" t="s">
        <v>70</v>
      </c>
      <c r="C121" s="10" t="s">
        <v>71</v>
      </c>
      <c r="D121" s="6" t="s">
        <v>33</v>
      </c>
      <c r="E121" s="8">
        <v>1</v>
      </c>
    </row>
    <row r="122" spans="1:5" ht="12.75">
      <c r="A122" s="6" t="s">
        <v>61</v>
      </c>
      <c r="B122" s="6" t="s">
        <v>72</v>
      </c>
      <c r="C122" s="10" t="s">
        <v>73</v>
      </c>
      <c r="D122" s="6" t="s">
        <v>29</v>
      </c>
      <c r="E122" s="8">
        <v>0.01</v>
      </c>
    </row>
    <row r="123" spans="1:5" ht="22.5">
      <c r="A123" s="6" t="s">
        <v>74</v>
      </c>
      <c r="B123" s="6" t="s">
        <v>62</v>
      </c>
      <c r="C123" s="10" t="s">
        <v>63</v>
      </c>
      <c r="D123" s="6" t="s">
        <v>64</v>
      </c>
      <c r="E123" s="8">
        <v>0.002</v>
      </c>
    </row>
    <row r="124" spans="1:5" ht="12.75">
      <c r="A124" s="4"/>
      <c r="B124" s="4"/>
      <c r="C124" s="5" t="s">
        <v>65</v>
      </c>
      <c r="D124" s="4"/>
      <c r="E124" s="7"/>
    </row>
    <row r="125" spans="1:5" ht="12.75">
      <c r="A125" s="4"/>
      <c r="B125" s="4"/>
      <c r="C125" s="5" t="s">
        <v>75</v>
      </c>
      <c r="D125" s="4"/>
      <c r="E125" s="7"/>
    </row>
    <row r="126" spans="1:5" ht="12.75">
      <c r="A126" s="4"/>
      <c r="B126" s="4"/>
      <c r="C126" s="5" t="s">
        <v>76</v>
      </c>
      <c r="D126" s="4"/>
      <c r="E126" s="7"/>
    </row>
    <row r="128" spans="1:5" ht="12.75">
      <c r="A128" s="66" t="s">
        <v>77</v>
      </c>
      <c r="B128" s="66"/>
      <c r="C128" s="66"/>
      <c r="D128" s="66"/>
      <c r="E128" s="66"/>
    </row>
    <row r="130" spans="3:5" ht="12.75">
      <c r="C130" s="2"/>
      <c r="D130" s="62" t="s">
        <v>78</v>
      </c>
      <c r="E130" s="62"/>
    </row>
    <row r="131" ht="12.75">
      <c r="E131" s="2" t="s">
        <v>79</v>
      </c>
    </row>
  </sheetData>
  <sheetProtection/>
  <mergeCells count="4">
    <mergeCell ref="D130:E130"/>
    <mergeCell ref="B1:E1"/>
    <mergeCell ref="B2:E2"/>
    <mergeCell ref="A128:E128"/>
  </mergeCells>
  <printOptions/>
  <pageMargins left="1.3" right="0.4" top="0.61" bottom="0.54" header="0.36" footer="0.5118110236220472"/>
  <pageSetup horizontalDpi="360" verticalDpi="360" orientation="portrait" paperSize="9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3" max="3" width="9.140625" style="50" customWidth="1"/>
    <col min="4" max="4" width="9.140625" style="51" customWidth="1"/>
    <col min="5" max="5" width="9.140625" style="44" customWidth="1"/>
    <col min="6" max="6" width="9.140625" style="41" customWidth="1"/>
  </cols>
  <sheetData/>
  <sheetProtection/>
  <printOptions/>
  <pageMargins left="1.03" right="0.35" top="0.65" bottom="0.54" header="0.28" footer="0.28"/>
  <pageSetup horizontalDpi="300" verticalDpi="300" orientation="portrait" paperSize="9" scale="7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70"/>
  <sheetViews>
    <sheetView tabSelected="1" view="pageBreakPreview" zoomScale="110" zoomScaleNormal="150" zoomScaleSheetLayoutView="110" zoomScalePageLayoutView="0" workbookViewId="0" topLeftCell="A1">
      <selection activeCell="A4" sqref="A4:F49"/>
    </sheetView>
  </sheetViews>
  <sheetFormatPr defaultColWidth="9.140625" defaultRowHeight="12.75"/>
  <cols>
    <col min="1" max="1" width="5.28125" style="43" customWidth="1"/>
    <col min="2" max="2" width="50.8515625" style="0" customWidth="1"/>
    <col min="3" max="3" width="6.57421875" style="50" customWidth="1"/>
    <col min="4" max="4" width="9.28125" style="51" customWidth="1"/>
    <col min="5" max="5" width="8.28125" style="44" customWidth="1"/>
    <col min="6" max="6" width="10.421875" style="41" customWidth="1"/>
    <col min="7" max="7" width="8.7109375" style="0" customWidth="1"/>
  </cols>
  <sheetData>
    <row r="1" spans="1:6" ht="75" customHeight="1">
      <c r="A1" s="67" t="s">
        <v>134</v>
      </c>
      <c r="B1" s="68"/>
      <c r="C1" s="68"/>
      <c r="D1" s="68"/>
      <c r="E1" s="68"/>
      <c r="F1" s="68"/>
    </row>
    <row r="2" spans="1:6" ht="24.75" customHeight="1">
      <c r="A2" s="69" t="s">
        <v>162</v>
      </c>
      <c r="B2" s="70"/>
      <c r="C2" s="70"/>
      <c r="D2" s="70"/>
      <c r="E2" s="70"/>
      <c r="F2" s="70"/>
    </row>
    <row r="3" spans="1:5" ht="24.75" customHeight="1">
      <c r="A3" s="1"/>
      <c r="B3" s="71"/>
      <c r="C3" s="71"/>
      <c r="D3" s="71"/>
      <c r="E3" s="71"/>
    </row>
    <row r="4" spans="1:6" s="48" customFormat="1" ht="15" customHeight="1">
      <c r="A4" s="79" t="s">
        <v>122</v>
      </c>
      <c r="B4" s="4" t="s">
        <v>2</v>
      </c>
      <c r="C4" s="80" t="s">
        <v>3</v>
      </c>
      <c r="D4" s="81" t="s">
        <v>4</v>
      </c>
      <c r="E4" s="82" t="s">
        <v>123</v>
      </c>
      <c r="F4" s="83" t="s">
        <v>124</v>
      </c>
    </row>
    <row r="5" spans="1:6" s="48" customFormat="1" ht="15" customHeight="1">
      <c r="A5" s="84"/>
      <c r="B5" s="85" t="s">
        <v>161</v>
      </c>
      <c r="C5" s="86"/>
      <c r="D5" s="87"/>
      <c r="E5" s="88"/>
      <c r="F5" s="89"/>
    </row>
    <row r="6" spans="1:6" s="49" customFormat="1" ht="15" customHeight="1">
      <c r="A6" s="90">
        <v>1</v>
      </c>
      <c r="B6" s="91" t="s">
        <v>155</v>
      </c>
      <c r="C6" s="92" t="s">
        <v>51</v>
      </c>
      <c r="D6" s="93">
        <v>6502</v>
      </c>
      <c r="E6" s="94"/>
      <c r="F6" s="95">
        <f>D6*E6</f>
        <v>0</v>
      </c>
    </row>
    <row r="7" spans="1:6" s="49" customFormat="1" ht="15" customHeight="1">
      <c r="A7" s="90">
        <v>2</v>
      </c>
      <c r="B7" s="96" t="s">
        <v>133</v>
      </c>
      <c r="C7" s="92" t="s">
        <v>15</v>
      </c>
      <c r="D7" s="93">
        <v>3251</v>
      </c>
      <c r="E7" s="94"/>
      <c r="F7" s="95">
        <f aca="true" t="shared" si="0" ref="F7:F48">D7*E7</f>
        <v>0</v>
      </c>
    </row>
    <row r="8" spans="1:6" ht="24.75" customHeight="1">
      <c r="A8" s="97">
        <v>3</v>
      </c>
      <c r="B8" s="96" t="s">
        <v>129</v>
      </c>
      <c r="C8" s="92" t="s">
        <v>15</v>
      </c>
      <c r="D8" s="93">
        <v>3251</v>
      </c>
      <c r="E8" s="94"/>
      <c r="F8" s="95">
        <f t="shared" si="0"/>
        <v>0</v>
      </c>
    </row>
    <row r="9" spans="1:8" s="42" customFormat="1" ht="15" customHeight="1">
      <c r="A9" s="90">
        <v>4</v>
      </c>
      <c r="B9" s="98" t="s">
        <v>126</v>
      </c>
      <c r="C9" s="99" t="s">
        <v>8</v>
      </c>
      <c r="D9" s="100">
        <v>4551</v>
      </c>
      <c r="E9" s="101"/>
      <c r="F9" s="95">
        <f t="shared" si="0"/>
        <v>0</v>
      </c>
      <c r="H9"/>
    </row>
    <row r="10" spans="1:6" s="48" customFormat="1" ht="15" customHeight="1">
      <c r="A10" s="90">
        <v>5</v>
      </c>
      <c r="B10" s="91" t="s">
        <v>125</v>
      </c>
      <c r="C10" s="99" t="s">
        <v>8</v>
      </c>
      <c r="D10" s="100">
        <v>1137.7</v>
      </c>
      <c r="E10" s="101"/>
      <c r="F10" s="95">
        <f t="shared" si="0"/>
        <v>0</v>
      </c>
    </row>
    <row r="11" spans="1:6" s="48" customFormat="1" ht="24.75" customHeight="1">
      <c r="A11" s="97">
        <v>6</v>
      </c>
      <c r="B11" s="96" t="s">
        <v>86</v>
      </c>
      <c r="C11" s="99" t="s">
        <v>8</v>
      </c>
      <c r="D11" s="100">
        <v>1137.7</v>
      </c>
      <c r="E11" s="101"/>
      <c r="F11" s="95">
        <f t="shared" si="0"/>
        <v>0</v>
      </c>
    </row>
    <row r="12" spans="1:6" s="48" customFormat="1" ht="15" customHeight="1">
      <c r="A12" s="90">
        <v>7</v>
      </c>
      <c r="B12" s="91" t="s">
        <v>130</v>
      </c>
      <c r="C12" s="102" t="s">
        <v>8</v>
      </c>
      <c r="D12" s="100">
        <v>1137.7</v>
      </c>
      <c r="E12" s="95"/>
      <c r="F12" s="95">
        <f t="shared" si="0"/>
        <v>0</v>
      </c>
    </row>
    <row r="13" spans="1:6" s="48" customFormat="1" ht="15" customHeight="1">
      <c r="A13" s="90">
        <v>8</v>
      </c>
      <c r="B13" s="91" t="s">
        <v>131</v>
      </c>
      <c r="C13" s="99" t="s">
        <v>8</v>
      </c>
      <c r="D13" s="100">
        <v>5688.7</v>
      </c>
      <c r="E13" s="95"/>
      <c r="F13" s="95">
        <f t="shared" si="0"/>
        <v>0</v>
      </c>
    </row>
    <row r="14" spans="1:6" s="48" customFormat="1" ht="24.75" customHeight="1">
      <c r="A14" s="97">
        <v>9</v>
      </c>
      <c r="B14" s="96" t="s">
        <v>135</v>
      </c>
      <c r="C14" s="103" t="s">
        <v>8</v>
      </c>
      <c r="D14" s="100">
        <v>975.3</v>
      </c>
      <c r="E14" s="101"/>
      <c r="F14" s="95">
        <f>D14*E14</f>
        <v>0</v>
      </c>
    </row>
    <row r="15" spans="1:6" s="48" customFormat="1" ht="26.25" customHeight="1">
      <c r="A15" s="90">
        <v>10</v>
      </c>
      <c r="B15" s="96" t="s">
        <v>128</v>
      </c>
      <c r="C15" s="103" t="s">
        <v>8</v>
      </c>
      <c r="D15" s="100">
        <v>975.3</v>
      </c>
      <c r="E15" s="101"/>
      <c r="F15" s="95">
        <f t="shared" si="0"/>
        <v>0</v>
      </c>
    </row>
    <row r="16" spans="1:6" s="48" customFormat="1" ht="24.75" customHeight="1">
      <c r="A16" s="97">
        <v>11</v>
      </c>
      <c r="B16" s="98" t="s">
        <v>132</v>
      </c>
      <c r="C16" s="99" t="s">
        <v>8</v>
      </c>
      <c r="D16" s="100">
        <v>1682.6</v>
      </c>
      <c r="E16" s="101"/>
      <c r="F16" s="95">
        <f t="shared" si="0"/>
        <v>0</v>
      </c>
    </row>
    <row r="17" spans="1:6" s="61" customFormat="1" ht="15" customHeight="1">
      <c r="A17" s="104">
        <v>12</v>
      </c>
      <c r="B17" s="105" t="s">
        <v>156</v>
      </c>
      <c r="C17" s="106" t="s">
        <v>8</v>
      </c>
      <c r="D17" s="107">
        <v>2806.87</v>
      </c>
      <c r="E17" s="108"/>
      <c r="F17" s="109">
        <f t="shared" si="0"/>
        <v>0</v>
      </c>
    </row>
    <row r="18" spans="1:6" s="48" customFormat="1" ht="24.75" customHeight="1">
      <c r="A18" s="90">
        <v>13</v>
      </c>
      <c r="B18" s="91" t="s">
        <v>159</v>
      </c>
      <c r="C18" s="102" t="s">
        <v>51</v>
      </c>
      <c r="D18" s="100">
        <v>13</v>
      </c>
      <c r="E18" s="110"/>
      <c r="F18" s="95">
        <f t="shared" si="0"/>
        <v>0</v>
      </c>
    </row>
    <row r="19" spans="1:6" s="48" customFormat="1" ht="24.75" customHeight="1">
      <c r="A19" s="90">
        <v>14</v>
      </c>
      <c r="B19" s="91" t="s">
        <v>163</v>
      </c>
      <c r="C19" s="102" t="s">
        <v>51</v>
      </c>
      <c r="D19" s="100">
        <v>55</v>
      </c>
      <c r="E19" s="111"/>
      <c r="F19" s="95">
        <f>D19*E19</f>
        <v>0</v>
      </c>
    </row>
    <row r="20" spans="1:6" s="48" customFormat="1" ht="24.75" customHeight="1">
      <c r="A20" s="97">
        <v>15</v>
      </c>
      <c r="B20" s="91" t="s">
        <v>163</v>
      </c>
      <c r="C20" s="102" t="s">
        <v>51</v>
      </c>
      <c r="D20" s="100">
        <v>1832</v>
      </c>
      <c r="E20" s="111"/>
      <c r="F20" s="95">
        <f t="shared" si="0"/>
        <v>0</v>
      </c>
    </row>
    <row r="21" spans="1:6" s="48" customFormat="1" ht="24.75" customHeight="1">
      <c r="A21" s="90">
        <v>16</v>
      </c>
      <c r="B21" s="91" t="s">
        <v>164</v>
      </c>
      <c r="C21" s="102" t="s">
        <v>51</v>
      </c>
      <c r="D21" s="100">
        <v>1351</v>
      </c>
      <c r="E21" s="112"/>
      <c r="F21" s="95">
        <f t="shared" si="0"/>
        <v>0</v>
      </c>
    </row>
    <row r="22" spans="1:6" s="48" customFormat="1" ht="15" customHeight="1">
      <c r="A22" s="90">
        <v>17</v>
      </c>
      <c r="B22" s="96" t="s">
        <v>153</v>
      </c>
      <c r="C22" s="99" t="s">
        <v>33</v>
      </c>
      <c r="D22" s="100">
        <v>4</v>
      </c>
      <c r="E22" s="111"/>
      <c r="F22" s="95">
        <f>D22*E22</f>
        <v>0</v>
      </c>
    </row>
    <row r="23" spans="1:6" s="48" customFormat="1" ht="24.75" customHeight="1">
      <c r="A23" s="97">
        <v>18</v>
      </c>
      <c r="B23" s="96" t="s">
        <v>136</v>
      </c>
      <c r="C23" s="99" t="s">
        <v>33</v>
      </c>
      <c r="D23" s="100">
        <v>1</v>
      </c>
      <c r="E23" s="111"/>
      <c r="F23" s="95">
        <f t="shared" si="0"/>
        <v>0</v>
      </c>
    </row>
    <row r="24" spans="1:6" s="48" customFormat="1" ht="24.75" customHeight="1">
      <c r="A24" s="90">
        <v>19</v>
      </c>
      <c r="B24" s="96" t="s">
        <v>137</v>
      </c>
      <c r="C24" s="99" t="s">
        <v>33</v>
      </c>
      <c r="D24" s="100">
        <v>21</v>
      </c>
      <c r="E24" s="111"/>
      <c r="F24" s="95">
        <f t="shared" si="0"/>
        <v>0</v>
      </c>
    </row>
    <row r="25" spans="1:6" s="48" customFormat="1" ht="24.75" customHeight="1">
      <c r="A25" s="90">
        <v>20</v>
      </c>
      <c r="B25" s="96" t="s">
        <v>138</v>
      </c>
      <c r="C25" s="99" t="s">
        <v>33</v>
      </c>
      <c r="D25" s="100">
        <v>2</v>
      </c>
      <c r="E25" s="111"/>
      <c r="F25" s="95">
        <f>D25*E25</f>
        <v>0</v>
      </c>
    </row>
    <row r="26" spans="1:6" s="48" customFormat="1" ht="24.75" customHeight="1">
      <c r="A26" s="97">
        <v>21</v>
      </c>
      <c r="B26" s="96" t="s">
        <v>139</v>
      </c>
      <c r="C26" s="99" t="s">
        <v>33</v>
      </c>
      <c r="D26" s="100">
        <v>7</v>
      </c>
      <c r="E26" s="111"/>
      <c r="F26" s="95">
        <f t="shared" si="0"/>
        <v>0</v>
      </c>
    </row>
    <row r="27" spans="1:6" s="48" customFormat="1" ht="15" customHeight="1">
      <c r="A27" s="90">
        <v>22</v>
      </c>
      <c r="B27" s="96" t="s">
        <v>140</v>
      </c>
      <c r="C27" s="99" t="s">
        <v>33</v>
      </c>
      <c r="D27" s="100">
        <v>1</v>
      </c>
      <c r="E27" s="111"/>
      <c r="F27" s="95">
        <f>D27*E27</f>
        <v>0</v>
      </c>
    </row>
    <row r="28" spans="1:6" s="48" customFormat="1" ht="15" customHeight="1">
      <c r="A28" s="90">
        <v>23</v>
      </c>
      <c r="B28" s="96" t="s">
        <v>142</v>
      </c>
      <c r="C28" s="99" t="s">
        <v>33</v>
      </c>
      <c r="D28" s="100">
        <v>1</v>
      </c>
      <c r="E28" s="111"/>
      <c r="F28" s="95">
        <f>D28*E28</f>
        <v>0</v>
      </c>
    </row>
    <row r="29" spans="1:6" s="48" customFormat="1" ht="15" customHeight="1">
      <c r="A29" s="97">
        <v>24</v>
      </c>
      <c r="B29" s="96" t="s">
        <v>141</v>
      </c>
      <c r="C29" s="99" t="s">
        <v>33</v>
      </c>
      <c r="D29" s="100">
        <v>12</v>
      </c>
      <c r="E29" s="111"/>
      <c r="F29" s="95">
        <f>D29*E29</f>
        <v>0</v>
      </c>
    </row>
    <row r="30" spans="1:6" s="48" customFormat="1" ht="15" customHeight="1">
      <c r="A30" s="90">
        <v>25</v>
      </c>
      <c r="B30" s="96" t="s">
        <v>143</v>
      </c>
      <c r="C30" s="99" t="s">
        <v>33</v>
      </c>
      <c r="D30" s="100">
        <v>4</v>
      </c>
      <c r="E30" s="111"/>
      <c r="F30" s="95">
        <f>D30*E30</f>
        <v>0</v>
      </c>
    </row>
    <row r="31" spans="1:6" s="48" customFormat="1" ht="15" customHeight="1">
      <c r="A31" s="90">
        <v>26</v>
      </c>
      <c r="B31" s="96" t="s">
        <v>144</v>
      </c>
      <c r="C31" s="99" t="s">
        <v>33</v>
      </c>
      <c r="D31" s="100">
        <v>2</v>
      </c>
      <c r="E31" s="111"/>
      <c r="F31" s="95">
        <f t="shared" si="0"/>
        <v>0</v>
      </c>
    </row>
    <row r="32" spans="1:6" s="48" customFormat="1" ht="24.75" customHeight="1">
      <c r="A32" s="97">
        <v>27</v>
      </c>
      <c r="B32" s="98" t="s">
        <v>145</v>
      </c>
      <c r="C32" s="113" t="s">
        <v>33</v>
      </c>
      <c r="D32" s="114">
        <v>1</v>
      </c>
      <c r="E32" s="94"/>
      <c r="F32" s="95">
        <f t="shared" si="0"/>
        <v>0</v>
      </c>
    </row>
    <row r="33" spans="1:6" s="48" customFormat="1" ht="24.75" customHeight="1">
      <c r="A33" s="90">
        <v>28</v>
      </c>
      <c r="B33" s="98" t="s">
        <v>146</v>
      </c>
      <c r="C33" s="113" t="s">
        <v>33</v>
      </c>
      <c r="D33" s="114">
        <v>5</v>
      </c>
      <c r="E33" s="94"/>
      <c r="F33" s="95">
        <f t="shared" si="0"/>
        <v>0</v>
      </c>
    </row>
    <row r="34" spans="1:6" s="48" customFormat="1" ht="24.75" customHeight="1">
      <c r="A34" s="90">
        <v>29</v>
      </c>
      <c r="B34" s="96" t="s">
        <v>147</v>
      </c>
      <c r="C34" s="99" t="s">
        <v>33</v>
      </c>
      <c r="D34" s="100">
        <v>45</v>
      </c>
      <c r="E34" s="111"/>
      <c r="F34" s="95">
        <f>D34*E34</f>
        <v>0</v>
      </c>
    </row>
    <row r="35" spans="1:6" s="48" customFormat="1" ht="24.75" customHeight="1">
      <c r="A35" s="97">
        <v>30</v>
      </c>
      <c r="B35" s="96" t="s">
        <v>148</v>
      </c>
      <c r="C35" s="99" t="s">
        <v>33</v>
      </c>
      <c r="D35" s="100">
        <v>1</v>
      </c>
      <c r="E35" s="111"/>
      <c r="F35" s="95">
        <f t="shared" si="0"/>
        <v>0</v>
      </c>
    </row>
    <row r="36" spans="1:6" s="48" customFormat="1" ht="15" customHeight="1">
      <c r="A36" s="90">
        <v>31</v>
      </c>
      <c r="B36" s="96" t="s">
        <v>151</v>
      </c>
      <c r="C36" s="115" t="s">
        <v>33</v>
      </c>
      <c r="D36" s="116">
        <v>5</v>
      </c>
      <c r="E36" s="111"/>
      <c r="F36" s="111">
        <f t="shared" si="0"/>
        <v>0</v>
      </c>
    </row>
    <row r="37" spans="1:6" s="48" customFormat="1" ht="24.75" customHeight="1">
      <c r="A37" s="90">
        <v>32</v>
      </c>
      <c r="B37" s="96" t="s">
        <v>167</v>
      </c>
      <c r="C37" s="115" t="s">
        <v>33</v>
      </c>
      <c r="D37" s="116">
        <v>7</v>
      </c>
      <c r="E37" s="111"/>
      <c r="F37" s="111">
        <f>D37*E37</f>
        <v>0</v>
      </c>
    </row>
    <row r="38" spans="1:6" s="58" customFormat="1" ht="15" customHeight="1">
      <c r="A38" s="97">
        <v>33</v>
      </c>
      <c r="B38" s="96" t="s">
        <v>152</v>
      </c>
      <c r="C38" s="115" t="s">
        <v>33</v>
      </c>
      <c r="D38" s="116">
        <v>1</v>
      </c>
      <c r="E38" s="111"/>
      <c r="F38" s="111">
        <f>D38*E38</f>
        <v>0</v>
      </c>
    </row>
    <row r="39" spans="1:6" s="58" customFormat="1" ht="24.75" customHeight="1">
      <c r="A39" s="90">
        <v>34</v>
      </c>
      <c r="B39" s="96" t="s">
        <v>165</v>
      </c>
      <c r="C39" s="99" t="s">
        <v>33</v>
      </c>
      <c r="D39" s="100">
        <v>1</v>
      </c>
      <c r="E39" s="82"/>
      <c r="F39" s="95">
        <f t="shared" si="0"/>
        <v>0</v>
      </c>
    </row>
    <row r="40" spans="1:6" s="58" customFormat="1" ht="15" customHeight="1">
      <c r="A40" s="90">
        <v>35</v>
      </c>
      <c r="B40" s="96" t="s">
        <v>149</v>
      </c>
      <c r="C40" s="99" t="s">
        <v>33</v>
      </c>
      <c r="D40" s="100">
        <v>2</v>
      </c>
      <c r="E40" s="82"/>
      <c r="F40" s="95">
        <f t="shared" si="0"/>
        <v>0</v>
      </c>
    </row>
    <row r="41" spans="1:6" s="48" customFormat="1" ht="24.75" customHeight="1">
      <c r="A41" s="97">
        <v>36</v>
      </c>
      <c r="B41" s="96" t="s">
        <v>169</v>
      </c>
      <c r="C41" s="99" t="s">
        <v>33</v>
      </c>
      <c r="D41" s="100">
        <v>14</v>
      </c>
      <c r="E41" s="82"/>
      <c r="F41" s="95">
        <f>D41*E41</f>
        <v>0</v>
      </c>
    </row>
    <row r="42" spans="1:6" s="48" customFormat="1" ht="15" customHeight="1">
      <c r="A42" s="90">
        <v>37</v>
      </c>
      <c r="B42" s="96" t="s">
        <v>168</v>
      </c>
      <c r="C42" s="99" t="s">
        <v>33</v>
      </c>
      <c r="D42" s="100">
        <v>12</v>
      </c>
      <c r="E42" s="117"/>
      <c r="F42" s="95">
        <f t="shared" si="0"/>
        <v>0</v>
      </c>
    </row>
    <row r="43" spans="1:6" s="48" customFormat="1" ht="15" customHeight="1">
      <c r="A43" s="90">
        <v>38</v>
      </c>
      <c r="B43" s="91" t="s">
        <v>157</v>
      </c>
      <c r="C43" s="102" t="s">
        <v>33</v>
      </c>
      <c r="D43" s="100">
        <v>29</v>
      </c>
      <c r="E43" s="111"/>
      <c r="F43" s="95">
        <f t="shared" si="0"/>
        <v>0</v>
      </c>
    </row>
    <row r="44" spans="1:6" s="48" customFormat="1" ht="15" customHeight="1">
      <c r="A44" s="97">
        <v>39</v>
      </c>
      <c r="B44" s="118" t="s">
        <v>158</v>
      </c>
      <c r="C44" s="80" t="s">
        <v>33</v>
      </c>
      <c r="D44" s="81">
        <v>161</v>
      </c>
      <c r="E44" s="82"/>
      <c r="F44" s="95">
        <f t="shared" si="0"/>
        <v>0</v>
      </c>
    </row>
    <row r="45" spans="1:6" s="48" customFormat="1" ht="15" customHeight="1">
      <c r="A45" s="90">
        <v>40</v>
      </c>
      <c r="B45" s="96" t="s">
        <v>154</v>
      </c>
      <c r="C45" s="99" t="s">
        <v>51</v>
      </c>
      <c r="D45" s="100">
        <v>3251</v>
      </c>
      <c r="E45" s="111"/>
      <c r="F45" s="95">
        <f t="shared" si="0"/>
        <v>0</v>
      </c>
    </row>
    <row r="46" spans="1:6" s="48" customFormat="1" ht="24.75" customHeight="1">
      <c r="A46" s="90">
        <v>41</v>
      </c>
      <c r="B46" s="96" t="s">
        <v>166</v>
      </c>
      <c r="C46" s="99" t="s">
        <v>51</v>
      </c>
      <c r="D46" s="100">
        <v>3251</v>
      </c>
      <c r="E46" s="111"/>
      <c r="F46" s="95">
        <f t="shared" si="0"/>
        <v>0</v>
      </c>
    </row>
    <row r="47" spans="1:6" s="48" customFormat="1" ht="24.75" customHeight="1">
      <c r="A47" s="97">
        <v>42</v>
      </c>
      <c r="B47" s="96" t="s">
        <v>127</v>
      </c>
      <c r="C47" s="99" t="s">
        <v>51</v>
      </c>
      <c r="D47" s="100">
        <v>3251</v>
      </c>
      <c r="E47" s="111"/>
      <c r="F47" s="95">
        <f>D47*E47</f>
        <v>0</v>
      </c>
    </row>
    <row r="48" spans="1:6" s="48" customFormat="1" ht="15" customHeight="1">
      <c r="A48" s="90">
        <v>43</v>
      </c>
      <c r="B48" s="96" t="s">
        <v>150</v>
      </c>
      <c r="C48" s="99" t="s">
        <v>51</v>
      </c>
      <c r="D48" s="100">
        <v>3251</v>
      </c>
      <c r="E48" s="111"/>
      <c r="F48" s="95">
        <f t="shared" si="0"/>
        <v>0</v>
      </c>
    </row>
    <row r="49" spans="1:6" s="48" customFormat="1" ht="15" customHeight="1">
      <c r="A49" s="119"/>
      <c r="B49" s="85" t="s">
        <v>161</v>
      </c>
      <c r="C49" s="102" t="s">
        <v>160</v>
      </c>
      <c r="D49" s="100"/>
      <c r="E49" s="111"/>
      <c r="F49" s="111">
        <f>SUM(F6:F48)</f>
        <v>0</v>
      </c>
    </row>
    <row r="50" spans="1:6" s="48" customFormat="1" ht="15" customHeight="1">
      <c r="A50" s="53"/>
      <c r="B50" s="53"/>
      <c r="C50" s="76" t="s">
        <v>170</v>
      </c>
      <c r="D50" s="76"/>
      <c r="E50" s="77"/>
      <c r="F50" s="78">
        <f>SUM(F49:F49)</f>
        <v>0</v>
      </c>
    </row>
    <row r="51" spans="1:6" s="48" customFormat="1" ht="15" customHeight="1">
      <c r="A51" s="53"/>
      <c r="B51" s="53"/>
      <c r="C51" s="73" t="s">
        <v>171</v>
      </c>
      <c r="D51" s="73"/>
      <c r="E51" s="74"/>
      <c r="F51" s="75">
        <f>F50*20%</f>
        <v>0</v>
      </c>
    </row>
    <row r="52" spans="1:6" s="48" customFormat="1" ht="15" customHeight="1">
      <c r="A52" s="53"/>
      <c r="B52" s="53"/>
      <c r="C52" s="73" t="s">
        <v>172</v>
      </c>
      <c r="D52" s="73"/>
      <c r="E52" s="74"/>
      <c r="F52" s="75">
        <f>SUM(F50:F51)</f>
        <v>0</v>
      </c>
    </row>
    <row r="53" spans="1:6" s="48" customFormat="1" ht="15" customHeight="1">
      <c r="A53" s="53"/>
      <c r="B53" s="53"/>
      <c r="C53" s="53"/>
      <c r="D53" s="53"/>
      <c r="E53" s="53"/>
      <c r="F53" s="60"/>
    </row>
    <row r="54" spans="1:7" s="2" customFormat="1" ht="45" customHeight="1">
      <c r="A54" s="72"/>
      <c r="B54" s="72"/>
      <c r="C54" s="72"/>
      <c r="D54" s="72"/>
      <c r="E54" s="72"/>
      <c r="F54" s="72"/>
      <c r="G54" s="59"/>
    </row>
    <row r="55" spans="1:6" s="48" customFormat="1" ht="15" customHeight="1">
      <c r="A55" s="53"/>
      <c r="B55" s="53"/>
      <c r="C55" s="53"/>
      <c r="D55" s="53"/>
      <c r="E55" s="53"/>
      <c r="F55" s="53"/>
    </row>
    <row r="56" spans="1:6" s="48" customFormat="1" ht="15" customHeight="1">
      <c r="A56" s="53"/>
      <c r="B56" s="53"/>
      <c r="C56" s="53"/>
      <c r="D56" s="53"/>
      <c r="E56" s="53"/>
      <c r="F56" s="53"/>
    </row>
    <row r="57" spans="1:6" s="48" customFormat="1" ht="15" customHeight="1">
      <c r="A57" s="53"/>
      <c r="B57" s="53"/>
      <c r="C57" s="53"/>
      <c r="D57" s="53"/>
      <c r="E57" s="53"/>
      <c r="F57" s="53"/>
    </row>
    <row r="58" spans="1:6" s="48" customFormat="1" ht="15" customHeight="1">
      <c r="A58" s="53"/>
      <c r="B58" s="53"/>
      <c r="C58" s="53"/>
      <c r="D58" s="53"/>
      <c r="E58" s="53"/>
      <c r="F58" s="53"/>
    </row>
    <row r="59" spans="1:6" ht="24.75" customHeight="1">
      <c r="A59" s="45"/>
      <c r="C59" s="52"/>
      <c r="E59" s="47" t="s">
        <v>78</v>
      </c>
      <c r="F59" s="47"/>
    </row>
    <row r="60" spans="1:6" ht="15.75" customHeight="1">
      <c r="A60" s="54"/>
      <c r="B60" s="55"/>
      <c r="C60" s="56"/>
      <c r="D60" s="57"/>
      <c r="E60" s="48"/>
      <c r="F60" s="48"/>
    </row>
    <row r="61" spans="1:6" ht="12.75">
      <c r="A61" s="54"/>
      <c r="B61" s="55"/>
      <c r="C61" s="56"/>
      <c r="D61" s="57"/>
      <c r="E61" s="48"/>
      <c r="F61" s="48"/>
    </row>
    <row r="62" spans="1:6" ht="12.75">
      <c r="A62" s="54"/>
      <c r="B62" s="55"/>
      <c r="C62" s="56"/>
      <c r="D62" s="57"/>
      <c r="E62" s="48"/>
      <c r="F62" s="48"/>
    </row>
    <row r="63" spans="1:4" s="48" customFormat="1" ht="19.5" customHeight="1">
      <c r="A63" s="54"/>
      <c r="B63" s="55"/>
      <c r="C63" s="56"/>
      <c r="D63" s="57"/>
    </row>
    <row r="64" spans="1:4" s="48" customFormat="1" ht="12.75">
      <c r="A64" s="54"/>
      <c r="B64" s="55"/>
      <c r="C64" s="56"/>
      <c r="D64" s="57"/>
    </row>
    <row r="65" spans="1:6" s="48" customFormat="1" ht="12.75">
      <c r="A65" s="43"/>
      <c r="B65"/>
      <c r="C65" s="50"/>
      <c r="D65" s="51"/>
      <c r="E65" s="44"/>
      <c r="F65" s="41"/>
    </row>
    <row r="66" spans="1:6" s="48" customFormat="1" ht="12.75">
      <c r="A66" s="43"/>
      <c r="B66"/>
      <c r="C66" s="50"/>
      <c r="D66" s="51"/>
      <c r="E66" s="44"/>
      <c r="F66" s="41"/>
    </row>
    <row r="67" spans="1:6" s="48" customFormat="1" ht="12.75">
      <c r="A67" s="43"/>
      <c r="B67"/>
      <c r="C67" s="50"/>
      <c r="D67" s="51"/>
      <c r="E67" s="44"/>
      <c r="F67" s="41"/>
    </row>
    <row r="68" spans="1:6" s="48" customFormat="1" ht="12.75">
      <c r="A68" s="43"/>
      <c r="B68"/>
      <c r="C68" s="50"/>
      <c r="D68" s="51"/>
      <c r="E68" s="44"/>
      <c r="F68" s="41"/>
    </row>
    <row r="69" spans="1:6" s="48" customFormat="1" ht="12.75">
      <c r="A69" s="43"/>
      <c r="B69"/>
      <c r="C69" s="50"/>
      <c r="D69" s="51"/>
      <c r="E69" s="44"/>
      <c r="F69" s="41"/>
    </row>
    <row r="70" ht="12.75">
      <c r="H70" s="46"/>
    </row>
  </sheetData>
  <sheetProtection/>
  <mergeCells count="7">
    <mergeCell ref="A1:F1"/>
    <mergeCell ref="A2:F2"/>
    <mergeCell ref="B3:E3"/>
    <mergeCell ref="A54:F54"/>
    <mergeCell ref="C50:D50"/>
    <mergeCell ref="C51:D51"/>
    <mergeCell ref="C52:D52"/>
  </mergeCells>
  <printOptions/>
  <pageMargins left="1" right="0.29" top="0.88" bottom="0.56" header="0.49" footer="0.41"/>
  <pageSetup horizontalDpi="240" verticalDpi="240" orientation="portrait" paperSize="9" r:id="rId1"/>
  <headerFooter alignWithMargins="0">
    <oddHeader>&amp;C&amp;P</oddHeader>
  </headerFooter>
  <ignoredErrors>
    <ignoredError sqref="F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3" max="3" width="9.140625" style="50" customWidth="1"/>
    <col min="4" max="4" width="9.140625" style="51" customWidth="1"/>
    <col min="5" max="5" width="9.140625" style="44" customWidth="1"/>
    <col min="6" max="6" width="9.140625" style="41" customWidth="1"/>
  </cols>
  <sheetData/>
  <sheetProtection/>
  <printOptions/>
  <pageMargins left="0.98" right="0.28" top="0.51" bottom="0.36" header="0.26" footer="0.24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 i 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</dc:creator>
  <cp:keywords/>
  <dc:description/>
  <cp:lastModifiedBy>Pr_progr</cp:lastModifiedBy>
  <cp:lastPrinted>2014-06-25T12:20:34Z</cp:lastPrinted>
  <dcterms:created xsi:type="dcterms:W3CDTF">2003-07-15T01:35:39Z</dcterms:created>
  <dcterms:modified xsi:type="dcterms:W3CDTF">2014-06-25T12:20:42Z</dcterms:modified>
  <cp:category/>
  <cp:version/>
  <cp:contentType/>
  <cp:contentStatus/>
</cp:coreProperties>
</file>